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d9fa9dd28c258eab/Modulos Marca Blanca 2020/Módulo ll Excel Intermedio/04- Actividades prácticas/"/>
    </mc:Choice>
  </mc:AlternateContent>
  <xr:revisionPtr revIDLastSave="31" documentId="13_ncr:1_{41189B3E-6755-497C-9FA8-DB004BE8F952}" xr6:coauthVersionLast="47" xr6:coauthVersionMax="47" xr10:uidLastSave="{2BE85463-F9C9-4614-8BC1-624DBE4230A0}"/>
  <bookViews>
    <workbookView xWindow="-120" yWindow="-120" windowWidth="24240" windowHeight="13140" xr2:uid="{00000000-000D-0000-FFFF-FFFF00000000}"/>
  </bookViews>
  <sheets>
    <sheet name="Hoja0" sheetId="2" r:id="rId1"/>
    <sheet name="Hoja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6" i="1" l="1" a="1"/>
  <c r="G6" i="1" s="1"/>
  <c r="H6" i="1" s="1"/>
  <c r="H14" i="1" l="1"/>
  <c r="H13" i="1"/>
  <c r="H12" i="1"/>
  <c r="H11" i="1"/>
  <c r="H10" i="1"/>
  <c r="H17" i="1"/>
  <c r="H9" i="1"/>
  <c r="H16" i="1"/>
  <c r="H8" i="1"/>
  <c r="H15" i="1"/>
  <c r="H7" i="1"/>
  <c r="D27" i="1" l="1"/>
  <c r="C27" i="1"/>
  <c r="E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<sst xmlns="http://schemas.openxmlformats.org/spreadsheetml/2006/main" count="130" uniqueCount="18">
  <si>
    <t>Sí</t>
  </si>
  <si>
    <t>No</t>
  </si>
  <si>
    <t>Practicas algún deporte?</t>
  </si>
  <si>
    <t>Cuál o cuáles?</t>
  </si>
  <si>
    <t>Futbol</t>
  </si>
  <si>
    <t>Futbol;Natación</t>
  </si>
  <si>
    <t>Ciclismo</t>
  </si>
  <si>
    <t>Ciclismo;Natación</t>
  </si>
  <si>
    <t>Natación</t>
  </si>
  <si>
    <t>Futbol;Ciclismo</t>
  </si>
  <si>
    <t>Ok</t>
  </si>
  <si>
    <t>1-) Practicas algún deporte?</t>
  </si>
  <si>
    <t>Personas que practican:</t>
  </si>
  <si>
    <t>Comprobar resultados para:</t>
  </si>
  <si>
    <r>
      <t>=</t>
    </r>
    <r>
      <rPr>
        <b/>
        <sz val="11"/>
        <color theme="1"/>
        <rFont val="Calibri"/>
        <family val="2"/>
        <scheme val="minor"/>
      </rPr>
      <t>HALLAR</t>
    </r>
    <r>
      <rPr>
        <sz val="11"/>
        <color theme="1"/>
        <rFont val="Calibri"/>
        <family val="2"/>
        <scheme val="minor"/>
      </rPr>
      <t>(</t>
    </r>
    <r>
      <rPr>
        <sz val="11"/>
        <color rgb="FF0070C0"/>
        <rFont val="Calibri"/>
        <family val="2"/>
        <scheme val="minor"/>
      </rPr>
      <t>G3</t>
    </r>
    <r>
      <rPr>
        <sz val="11"/>
        <color theme="1"/>
        <rFont val="Calibri"/>
        <family val="2"/>
        <scheme val="minor"/>
      </rPr>
      <t>;</t>
    </r>
    <r>
      <rPr>
        <sz val="11"/>
        <color rgb="FFFF0000"/>
        <rFont val="Calibri"/>
        <family val="2"/>
        <scheme val="minor"/>
      </rPr>
      <t>tbl_encuestas[Cuál u cuáles?]</t>
    </r>
    <r>
      <rPr>
        <sz val="11"/>
        <color theme="1"/>
        <rFont val="Calibri"/>
        <family val="2"/>
        <scheme val="minor"/>
      </rPr>
      <t>;1)</t>
    </r>
  </si>
  <si>
    <r>
      <t>=</t>
    </r>
    <r>
      <rPr>
        <b/>
        <sz val="11"/>
        <color theme="1"/>
        <rFont val="Calibri"/>
        <family val="2"/>
        <scheme val="minor"/>
      </rPr>
      <t>ESNUMERO</t>
    </r>
    <r>
      <rPr>
        <sz val="11"/>
        <color theme="1"/>
        <rFont val="Calibri"/>
        <family val="2"/>
        <scheme val="minor"/>
      </rPr>
      <t>(</t>
    </r>
    <r>
      <rPr>
        <sz val="11"/>
        <color rgb="FF0070C0"/>
        <rFont val="Calibri"/>
        <family val="2"/>
        <scheme val="minor"/>
      </rPr>
      <t>G6</t>
    </r>
    <r>
      <rPr>
        <sz val="11"/>
        <color theme="1"/>
        <rFont val="Calibri"/>
        <family val="2"/>
        <scheme val="minor"/>
      </rPr>
      <t>)</t>
    </r>
  </si>
  <si>
    <r>
      <t>=ESNUMERO(</t>
    </r>
    <r>
      <rPr>
        <sz val="11"/>
        <color rgb="FFFF0000"/>
        <rFont val="Calibri"/>
        <family val="2"/>
        <scheme val="minor"/>
      </rPr>
      <t>??</t>
    </r>
    <r>
      <rPr>
        <sz val="11"/>
        <color theme="1"/>
        <rFont val="Calibri"/>
        <family val="2"/>
        <scheme val="minor"/>
      </rPr>
      <t>)</t>
    </r>
  </si>
  <si>
    <t>Actividad Práctica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</si>
</sst>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Segoe U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428B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3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" fillId="6" borderId="0" xfId="0" applyFont="1" applyFill="1"/>
    <xf numFmtId="0" fontId="0" fillId="6" borderId="0" xfId="0" applyFill="1"/>
    <xf numFmtId="0" fontId="6" fillId="5" borderId="0" xfId="0" applyFont="1" applyFill="1" applyAlignment="1">
      <alignment horizontal="center"/>
    </xf>
    <xf numFmtId="0" fontId="0" fillId="7" borderId="2" xfId="0" applyFill="1" applyBorder="1"/>
  </cellXfs>
  <cellStyles count="1">
    <cellStyle name="Normal" xfId="0" builtinId="0"/>
  </cellStyles>
  <dxfs count="10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b val="0"/>
        <i val="0"/>
        <color theme="5" tint="-0.24994659260841701"/>
      </font>
      <fill>
        <patternFill>
          <bgColor theme="5" tint="0.79998168889431442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428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CC88E97-C365-4177-AF26-1B953EFE2FFB}"/>
            </a:ext>
          </a:extLst>
        </xdr:cNvPr>
        <xdr:cNvSpPr txBox="1"/>
      </xdr:nvSpPr>
      <xdr:spPr>
        <a:xfrm>
          <a:off x="0" y="0"/>
          <a:ext cx="5581650" cy="9525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s-ES" sz="1400" b="1" i="0" u="sng">
              <a:solidFill>
                <a:srgbClr val="3366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Módulo de Excel</a:t>
          </a:r>
          <a:r>
            <a:rPr lang="es-ES" sz="1400" b="1" i="0" u="sng" baseline="0">
              <a:solidFill>
                <a:srgbClr val="3366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Intermedio - Profundización</a:t>
          </a:r>
          <a:endParaRPr lang="es-ES" sz="1400" b="1" i="0" u="sng">
            <a:solidFill>
              <a:srgbClr val="33660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La función </a:t>
          </a:r>
          <a:r>
            <a:rPr lang="es-CO" sz="13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CONTAR.SI </a:t>
          </a: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y las </a:t>
          </a:r>
          <a:r>
            <a:rPr lang="es-CO" sz="13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TABLAS DINÁMICAS </a:t>
          </a: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para el </a:t>
          </a:r>
          <a:r>
            <a:rPr lang="es-CO" sz="13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análisis de encuestas</a:t>
          </a: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y otras funciones ...</a:t>
          </a:r>
          <a:endParaRPr lang="es-ES" sz="1300" b="0" u="none">
            <a:solidFill>
              <a:sysClr val="windowText" lastClr="00000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5</xdr:col>
      <xdr:colOff>381000</xdr:colOff>
      <xdr:row>4</xdr:row>
      <xdr:rowOff>123825</xdr:rowOff>
    </xdr:from>
    <xdr:to>
      <xdr:col>9</xdr:col>
      <xdr:colOff>685371</xdr:colOff>
      <xdr:row>24</xdr:row>
      <xdr:rowOff>66204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C295CB-B124-6A0D-442A-7A591AE63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076325"/>
          <a:ext cx="3428571" cy="377142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</xdr:row>
      <xdr:rowOff>171449</xdr:rowOff>
    </xdr:from>
    <xdr:to>
      <xdr:col>5</xdr:col>
      <xdr:colOff>123825</xdr:colOff>
      <xdr:row>11</xdr:row>
      <xdr:rowOff>152400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0DF7D01-4BC3-4E4D-9120-E29E73E462C9}"/>
            </a:ext>
          </a:extLst>
        </xdr:cNvPr>
        <xdr:cNvSpPr txBox="1"/>
      </xdr:nvSpPr>
      <xdr:spPr>
        <a:xfrm>
          <a:off x="85725" y="1333499"/>
          <a:ext cx="3848100" cy="1123951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Suponiendo este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formulario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...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===</a:t>
          </a:r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&gt;</a:t>
          </a:r>
          <a:endParaRPr lang="es-ES" sz="1100" b="1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... para el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desarrollo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 esta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actividad práctica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, realice las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acciones 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solicitadas en la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Hoja1 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y guarde el archivo para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responder la evaluación de la plataforma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57150</xdr:colOff>
      <xdr:row>12</xdr:row>
      <xdr:rowOff>38100</xdr:rowOff>
    </xdr:from>
    <xdr:to>
      <xdr:col>5</xdr:col>
      <xdr:colOff>172344</xdr:colOff>
      <xdr:row>29</xdr:row>
      <xdr:rowOff>19050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1EA5991-21A5-CD49-9C84-FAEE05EA39DB}"/>
            </a:ext>
          </a:extLst>
        </xdr:cNvPr>
        <xdr:cNvGrpSpPr/>
      </xdr:nvGrpSpPr>
      <xdr:grpSpPr>
        <a:xfrm>
          <a:off x="57150" y="2419350"/>
          <a:ext cx="3925194" cy="3219450"/>
          <a:chOff x="161925" y="1752600"/>
          <a:chExt cx="3925194" cy="321945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98F288AF-E1A6-4454-A4BF-038AF8514A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925" y="2507689"/>
            <a:ext cx="3925194" cy="2464361"/>
          </a:xfrm>
          <a:prstGeom prst="rect">
            <a:avLst/>
          </a:prstGeom>
        </xdr:spPr>
      </xdr:pic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B32B63D8-FE35-48C4-9F35-C259B76F18AE}"/>
              </a:ext>
            </a:extLst>
          </xdr:cNvPr>
          <xdr:cNvSpPr txBox="1"/>
        </xdr:nvSpPr>
        <xdr:spPr>
          <a:xfrm>
            <a:off x="180975" y="1752600"/>
            <a:ext cx="3848100" cy="733425"/>
          </a:xfrm>
          <a:prstGeom prst="rect">
            <a:avLst/>
          </a:prstGeom>
          <a:solidFill>
            <a:schemeClr val="bg1">
              <a:lumMod val="95000"/>
            </a:schemeClr>
          </a:solidFill>
          <a:ln w="15875" cmpd="sng">
            <a:solidFill>
              <a:srgbClr val="3366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10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Tenga en cuenta que, si un informe de </a:t>
            </a: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Tabla dinámica</a:t>
            </a:r>
            <a:r>
              <a:rPr lang="es-ES" sz="110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no arroja el resultado esperado, </a:t>
            </a: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refresque</a:t>
            </a:r>
            <a:r>
              <a:rPr lang="es-ES" sz="110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la </a:t>
            </a: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Tabla dinámica</a:t>
            </a:r>
            <a:r>
              <a:rPr lang="es-ES" sz="110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ejecutando las siguientes </a:t>
            </a: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dos</a:t>
            </a:r>
            <a:r>
              <a:rPr lang="es-ES" sz="110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(</a:t>
            </a:r>
            <a:r>
              <a:rPr lang="es-ES" sz="1100" b="1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2</a:t>
            </a:r>
            <a:r>
              <a:rPr lang="es-ES" sz="110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) acciones:</a:t>
            </a:r>
            <a:endParaRPr lang="es-CO" sz="11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61</xdr:row>
      <xdr:rowOff>152400</xdr:rowOff>
    </xdr:from>
    <xdr:to>
      <xdr:col>5</xdr:col>
      <xdr:colOff>47625</xdr:colOff>
      <xdr:row>62</xdr:row>
      <xdr:rowOff>177900</xdr:rowOff>
    </xdr:to>
    <xdr:sp macro="" textlink="">
      <xdr:nvSpPr>
        <xdr:cNvPr id="2" name="Bocadillo: rectángulo 1">
          <a:extLst>
            <a:ext uri="{FF2B5EF4-FFF2-40B4-BE49-F238E27FC236}">
              <a16:creationId xmlns:a16="http://schemas.microsoft.com/office/drawing/2014/main" id="{C565D046-6B8E-5342-AF49-F7A8646A2C27}"/>
            </a:ext>
          </a:extLst>
        </xdr:cNvPr>
        <xdr:cNvSpPr/>
      </xdr:nvSpPr>
      <xdr:spPr>
        <a:xfrm>
          <a:off x="4352925" y="9058275"/>
          <a:ext cx="1200150" cy="216000"/>
        </a:xfrm>
        <a:prstGeom prst="wedgeRectCallout">
          <a:avLst>
            <a:gd name="adj1" fmla="val 14383"/>
            <a:gd name="adj2" fmla="val -11027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tbl_encuentas_2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4</xdr:col>
      <xdr:colOff>248480</xdr:colOff>
      <xdr:row>0</xdr:row>
      <xdr:rowOff>819149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43A27BF7-7B9B-4CCA-A336-E11EF5979358}"/>
            </a:ext>
          </a:extLst>
        </xdr:cNvPr>
        <xdr:cNvSpPr txBox="1"/>
      </xdr:nvSpPr>
      <xdr:spPr>
        <a:xfrm>
          <a:off x="1" y="0"/>
          <a:ext cx="4538870" cy="8191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s-ES" sz="1400" b="1" i="0" u="sng">
              <a:solidFill>
                <a:srgbClr val="3366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Módulo de Excel</a:t>
          </a:r>
          <a:r>
            <a:rPr lang="es-ES" sz="1400" b="1" i="0" u="sng" baseline="0">
              <a:solidFill>
                <a:srgbClr val="3366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Intermedio - Profundización</a:t>
          </a:r>
          <a:endParaRPr lang="es-ES" sz="1400" b="1" i="0" u="sng">
            <a:solidFill>
              <a:srgbClr val="33660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La función </a:t>
          </a:r>
          <a:r>
            <a:rPr lang="es-CO" sz="13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CONTAR.SI </a:t>
          </a: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y las </a:t>
          </a:r>
          <a:r>
            <a:rPr lang="es-CO" sz="13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TABLAS DINÁMICAS </a:t>
          </a: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para el </a:t>
          </a:r>
          <a:r>
            <a:rPr lang="es-CO" sz="13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análisis de encuestas </a:t>
          </a:r>
          <a:r>
            <a:rPr lang="es-CO" sz="13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y otras funciones ...</a:t>
          </a:r>
          <a:endParaRPr lang="es-ES" sz="1300" b="0" u="none">
            <a:solidFill>
              <a:sysClr val="windowText" lastClr="00000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</xdr:col>
      <xdr:colOff>361950</xdr:colOff>
      <xdr:row>0</xdr:row>
      <xdr:rowOff>76200</xdr:rowOff>
    </xdr:from>
    <xdr:to>
      <xdr:col>8</xdr:col>
      <xdr:colOff>133350</xdr:colOff>
      <xdr:row>1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E26F5CA-3418-4822-995B-30C22551FB50}"/>
            </a:ext>
          </a:extLst>
        </xdr:cNvPr>
        <xdr:cNvSpPr txBox="1"/>
      </xdr:nvSpPr>
      <xdr:spPr>
        <a:xfrm>
          <a:off x="5867400" y="76200"/>
          <a:ext cx="4448175" cy="695325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1-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Modifique el valor de la </a:t>
          </a:r>
          <a:r>
            <a:rPr lang="es-ES" sz="1100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celda validada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G3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y analice el cambio de colores en la columna del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deporte seleccionado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y en las fórmulas de las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columnas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G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y </a:t>
          </a:r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H</a:t>
          </a: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66676</xdr:colOff>
      <xdr:row>17</xdr:row>
      <xdr:rowOff>811696</xdr:rowOff>
    </xdr:from>
    <xdr:to>
      <xdr:col>1</xdr:col>
      <xdr:colOff>1028700</xdr:colOff>
      <xdr:row>21</xdr:row>
      <xdr:rowOff>142875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B7F0779-714A-4E89-A984-5183C2F58E30}"/>
            </a:ext>
          </a:extLst>
        </xdr:cNvPr>
        <xdr:cNvSpPr txBox="1"/>
      </xdr:nvSpPr>
      <xdr:spPr>
        <a:xfrm>
          <a:off x="66676" y="4696239"/>
          <a:ext cx="2047046" cy="880027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3-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Utilice la función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CONTAR.SI 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en las celdas de </a:t>
          </a:r>
          <a:r>
            <a:rPr lang="es-ES" sz="1100" b="1" baseline="0">
              <a:solidFill>
                <a:srgbClr val="00B050"/>
              </a:solidFill>
              <a:latin typeface="Segoe UI" panose="020B0502040204020203" pitchFamily="34" charset="0"/>
              <a:cs typeface="Segoe UI" panose="020B0502040204020203" pitchFamily="34" charset="0"/>
            </a:rPr>
            <a:t>fondo verde 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de las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filas 20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,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21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,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25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y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26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66676</xdr:colOff>
      <xdr:row>42</xdr:row>
      <xdr:rowOff>180975</xdr:rowOff>
    </xdr:from>
    <xdr:to>
      <xdr:col>4</xdr:col>
      <xdr:colOff>1114425</xdr:colOff>
      <xdr:row>47</xdr:row>
      <xdr:rowOff>85726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9B77079-CB07-A40C-AE46-7023C14BA9F2}"/>
            </a:ext>
          </a:extLst>
        </xdr:cNvPr>
        <xdr:cNvSpPr txBox="1"/>
      </xdr:nvSpPr>
      <xdr:spPr>
        <a:xfrm>
          <a:off x="66676" y="10925175"/>
          <a:ext cx="5343524" cy="857251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6-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Construya la fórmula de 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celda A50 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que devuelva la cadena de caracteres “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Sí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”, si en la correspondiente fila de las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tres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(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3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)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columnas de la derecha 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hay al menos una celda que contenga la </a:t>
          </a:r>
          <a:r>
            <a:rPr lang="es-ES" sz="1100" i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cadena de caracteres 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“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Ok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”, de lo contrario devuelva la </a:t>
          </a:r>
          <a:r>
            <a:rPr lang="es-ES" sz="1100" i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cadena de caracteres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"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No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".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266700</xdr:colOff>
      <xdr:row>1</xdr:row>
      <xdr:rowOff>152400</xdr:rowOff>
    </xdr:from>
    <xdr:to>
      <xdr:col>3</xdr:col>
      <xdr:colOff>685800</xdr:colOff>
      <xdr:row>2</xdr:row>
      <xdr:rowOff>158850</xdr:rowOff>
    </xdr:to>
    <xdr:sp macro="" textlink="">
      <xdr:nvSpPr>
        <xdr:cNvPr id="7" name="Bocadillo: rectángulo 6">
          <a:extLst>
            <a:ext uri="{FF2B5EF4-FFF2-40B4-BE49-F238E27FC236}">
              <a16:creationId xmlns:a16="http://schemas.microsoft.com/office/drawing/2014/main" id="{9E9FB4ED-16D9-4B5B-8973-66EED017A4CB}"/>
            </a:ext>
          </a:extLst>
        </xdr:cNvPr>
        <xdr:cNvSpPr/>
      </xdr:nvSpPr>
      <xdr:spPr>
        <a:xfrm>
          <a:off x="2552700" y="971550"/>
          <a:ext cx="1647825" cy="216000"/>
        </a:xfrm>
        <a:prstGeom prst="wedgeRectCallout">
          <a:avLst>
            <a:gd name="adj1" fmla="val -16459"/>
            <a:gd name="adj2" fmla="val 14548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tbl_encuentas</a:t>
          </a:r>
        </a:p>
      </xdr:txBody>
    </xdr:sp>
    <xdr:clientData/>
  </xdr:twoCellAnchor>
  <xdr:twoCellAnchor editAs="oneCell">
    <xdr:from>
      <xdr:col>1</xdr:col>
      <xdr:colOff>114300</xdr:colOff>
      <xdr:row>30</xdr:row>
      <xdr:rowOff>47625</xdr:rowOff>
    </xdr:from>
    <xdr:to>
      <xdr:col>4</xdr:col>
      <xdr:colOff>1104375</xdr:colOff>
      <xdr:row>40</xdr:row>
      <xdr:rowOff>95006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A49BAC2-9669-66B3-50C3-FC673BC04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6410325"/>
          <a:ext cx="4200000" cy="1952381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  <xdr:twoCellAnchor>
    <xdr:from>
      <xdr:col>4</xdr:col>
      <xdr:colOff>47624</xdr:colOff>
      <xdr:row>17</xdr:row>
      <xdr:rowOff>770282</xdr:rowOff>
    </xdr:from>
    <xdr:to>
      <xdr:col>9</xdr:col>
      <xdr:colOff>123825</xdr:colOff>
      <xdr:row>18</xdr:row>
      <xdr:rowOff>161925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88E6B94-ECDD-4533-B3FA-85734A3D267C}"/>
            </a:ext>
          </a:extLst>
        </xdr:cNvPr>
        <xdr:cNvSpPr txBox="1"/>
      </xdr:nvSpPr>
      <xdr:spPr>
        <a:xfrm>
          <a:off x="4338015" y="4654825"/>
          <a:ext cx="6495223" cy="368991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4-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Elabore 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tabla dinámica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 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celda G20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que arroje los mismos resultados del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rango C20:D21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85724</xdr:colOff>
      <xdr:row>27</xdr:row>
      <xdr:rowOff>114301</xdr:rowOff>
    </xdr:from>
    <xdr:to>
      <xdr:col>7</xdr:col>
      <xdr:colOff>733425</xdr:colOff>
      <xdr:row>29</xdr:row>
      <xdr:rowOff>38101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3E76802-84EE-44B9-A685-25CA20C61077}"/>
            </a:ext>
          </a:extLst>
        </xdr:cNvPr>
        <xdr:cNvSpPr txBox="1"/>
      </xdr:nvSpPr>
      <xdr:spPr>
        <a:xfrm>
          <a:off x="85724" y="5905501"/>
          <a:ext cx="9725026" cy="304800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5-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Elabore 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gráfica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 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imagen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con el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rango B24:E26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 Asigne el formato llamado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Diseño 11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del menú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Diseño rápido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 la cinta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Diseño de gráfico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5</xdr:col>
      <xdr:colOff>552450</xdr:colOff>
      <xdr:row>42</xdr:row>
      <xdr:rowOff>0</xdr:rowOff>
    </xdr:from>
    <xdr:to>
      <xdr:col>7</xdr:col>
      <xdr:colOff>942975</xdr:colOff>
      <xdr:row>47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55501B6-D1E7-4F9C-AA3D-589469C2F0A6}"/>
            </a:ext>
          </a:extLst>
        </xdr:cNvPr>
        <xdr:cNvSpPr txBox="1"/>
      </xdr:nvSpPr>
      <xdr:spPr>
        <a:xfrm>
          <a:off x="5981700" y="8648700"/>
          <a:ext cx="4038600" cy="1066800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7-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Con base en las fórmulas de las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columnas G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y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H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 la tabla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tbl_encuestas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 de la parte superior, elabore las fórmulas de las mismas columnas para la segunda tabla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tbl_encuestas_2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, teniendo en cuenta que la distribución de las columnas de esta última se modificó.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aseline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33130</xdr:colOff>
      <xdr:row>17</xdr:row>
      <xdr:rowOff>74544</xdr:rowOff>
    </xdr:from>
    <xdr:to>
      <xdr:col>8</xdr:col>
      <xdr:colOff>0</xdr:colOff>
      <xdr:row>17</xdr:row>
      <xdr:rowOff>629479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CB6F469-5405-4F37-BAF0-5A602F552B75}"/>
            </a:ext>
          </a:extLst>
        </xdr:cNvPr>
        <xdr:cNvSpPr txBox="1"/>
      </xdr:nvSpPr>
      <xdr:spPr>
        <a:xfrm>
          <a:off x="33130" y="3959087"/>
          <a:ext cx="10063370" cy="554935"/>
        </a:xfrm>
        <a:prstGeom prst="rect">
          <a:avLst/>
        </a:prstGeom>
        <a:solidFill>
          <a:schemeClr val="bg1">
            <a:lumMod val="95000"/>
          </a:schemeClr>
        </a:solidFill>
        <a:ln w="15875" cmpd="sng">
          <a:solidFill>
            <a:srgbClr val="33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2-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A partir de las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fórmulas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 las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columnas G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y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H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, elbore las fórmulas de las columnas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Futbol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,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Ciclismo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y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Natación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 la tabla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tbl_encuestas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para que arrojen los mismos valores "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OK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" o "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No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", dependiendo si el deporte registrado en 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cada encabezado de columna 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se encuentra o no en la columna "</a:t>
          </a:r>
          <a:r>
            <a:rPr lang="es-ES" sz="1100" b="1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Cuál o cuáles?</a:t>
          </a:r>
          <a:r>
            <a:rPr lang="es-ES" sz="110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".</a:t>
          </a:r>
          <a:endParaRPr lang="es-CO" sz="110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5349.931428009259" createdVersion="8" refreshedVersion="8" minRefreshableVersion="3" recordCount="12" xr:uid="{A302AEB9-A48D-44AB-8FC9-AFDACB78BD3A}">
  <cacheSource type="worksheet">
    <worksheetSource name="tbl_encuesta"/>
  </cacheSource>
  <cacheFields count="5">
    <cacheField name="Practicas algún deporte?" numFmtId="0">
      <sharedItems count="2">
        <s v="Sí"/>
        <s v="No"/>
      </sharedItems>
    </cacheField>
    <cacheField name="Cuál o cuáles?" numFmtId="0">
      <sharedItems containsBlank="1"/>
    </cacheField>
    <cacheField name="Futbol" numFmtId="0">
      <sharedItems/>
    </cacheField>
    <cacheField name="Ciclismo" numFmtId="0">
      <sharedItems/>
    </cacheField>
    <cacheField name="Nat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s v="Futbol;Natación"/>
    <s v="Ok"/>
    <s v="No"/>
    <s v="Ok"/>
  </r>
  <r>
    <x v="1"/>
    <m/>
    <s v="No"/>
    <s v="No"/>
    <s v="No"/>
  </r>
  <r>
    <x v="0"/>
    <s v="Ciclismo"/>
    <s v="No"/>
    <s v="Ok"/>
    <s v="No"/>
  </r>
  <r>
    <x v="0"/>
    <s v="Natación"/>
    <s v="No"/>
    <s v="No"/>
    <s v="Ok"/>
  </r>
  <r>
    <x v="0"/>
    <s v="Futbol"/>
    <s v="Ok"/>
    <s v="No"/>
    <s v="No"/>
  </r>
  <r>
    <x v="0"/>
    <s v="Futbol;Natación"/>
    <s v="Ok"/>
    <s v="No"/>
    <s v="Ok"/>
  </r>
  <r>
    <x v="0"/>
    <s v="Futbol;Ciclismo"/>
    <s v="Ok"/>
    <s v="Ok"/>
    <s v="No"/>
  </r>
  <r>
    <x v="0"/>
    <s v="Futbol"/>
    <s v="Ok"/>
    <s v="No"/>
    <s v="No"/>
  </r>
  <r>
    <x v="1"/>
    <s v="Ciclismo"/>
    <s v="No"/>
    <s v="Ok"/>
    <s v="No"/>
  </r>
  <r>
    <x v="0"/>
    <s v="Futbol"/>
    <s v="Ok"/>
    <s v="No"/>
    <s v="No"/>
  </r>
  <r>
    <x v="0"/>
    <s v="Ciclismo"/>
    <s v="No"/>
    <s v="Ok"/>
    <s v="No"/>
  </r>
  <r>
    <x v="0"/>
    <m/>
    <s v="No"/>
    <s v="No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965976-A194-4854-8C17-D3EBFD5B106F}" name="TablaDinámica4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G20:I37" firstHeaderRow="1" firstDataRow="1" firstDataCol="0"/>
  <pivotFields count="5"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encuesta" displayName="tbl_encuesta" ref="A5:E17" totalsRowShown="0">
  <autoFilter ref="A5:E17" xr:uid="{00000000-0009-0000-0100-000001000000}"/>
  <tableColumns count="5">
    <tableColumn id="7" xr3:uid="{00000000-0010-0000-0000-000007000000}" name="Practicas algún deporte?" dataDxfId="9"/>
    <tableColumn id="8" xr3:uid="{00000000-0010-0000-0000-000008000000}" name="Cuál o cuáles?" dataDxfId="8"/>
    <tableColumn id="5" xr3:uid="{B111E172-4864-45BA-A769-7223A0AF6DE7}" name="Futbol" dataDxfId="7"/>
    <tableColumn id="6" xr3:uid="{876BCBCB-5548-4358-B814-B1EF69A77246}" name="Ciclismo" dataDxfId="6"/>
    <tableColumn id="11" xr3:uid="{6058F7F5-B2C8-44F5-B8E0-433A64132B74}" name="Natación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7CFFB0-D539-4465-9447-F6CB27DDA233}" name="tbl_encuentas_2" displayName="tbl_encuentas_2" ref="A49:E61" totalsRowShown="0">
  <autoFilter ref="A49:E61" xr:uid="{E97CFFB0-D539-4465-9447-F6CB27DDA233}"/>
  <tableColumns count="5">
    <tableColumn id="1" xr3:uid="{18DD2EE3-C2D4-4CC8-84C7-C237BB019745}" name="Practicas algún deporte?" dataDxfId="4"/>
    <tableColumn id="3" xr3:uid="{855E1399-B7C1-4203-935A-386B548472EB}" name="Futbol"/>
    <tableColumn id="4" xr3:uid="{C0D309A1-E511-4F9C-BC54-98B6D348D87B}" name="Ciclismo"/>
    <tableColumn id="5" xr3:uid="{83B01157-7DD4-4293-9FAE-12D5BB7AF105}" name="Natación"/>
    <tableColumn id="2" xr3:uid="{7775E95B-CC44-4FAB-AD35-50F5C1A58B55}" name="Cuál o cuáles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7378-4226-4597-A20F-C5429948FF4D}">
  <dimension ref="A1:M34"/>
  <sheetViews>
    <sheetView tabSelected="1" workbookViewId="0">
      <selection activeCell="A5" sqref="A5:B5"/>
    </sheetView>
  </sheetViews>
  <sheetFormatPr baseColWidth="10" defaultColWidth="0" defaultRowHeight="15" zeroHeight="1" x14ac:dyDescent="0.25"/>
  <cols>
    <col min="1" max="7" width="11.42578125" customWidth="1"/>
    <col min="8" max="8" width="12.5703125" customWidth="1"/>
    <col min="9" max="10" width="11.42578125" customWidth="1"/>
    <col min="11" max="13" width="0" hidden="1" customWidth="1"/>
    <col min="14" max="16383" width="11.42578125" hidden="1"/>
    <col min="16384" max="16384" width="11.42578125" hidden="1" customWidth="1"/>
  </cols>
  <sheetData>
    <row r="1" spans="1:13" ht="17.100000000000001" customHeight="1" x14ac:dyDescent="0.25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7.100000000000001" customHeight="1" x14ac:dyDescent="0.2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7.100000000000001" customHeight="1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7.100000000000001" customHeight="1" x14ac:dyDescent="0.2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6.5" x14ac:dyDescent="0.3">
      <c r="A5" s="23" t="s">
        <v>17</v>
      </c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idden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idden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idden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x14ac:dyDescent="0.25"/>
  </sheetData>
  <sheetProtection sheet="1" objects="1" scenarios="1"/>
  <mergeCells count="1"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zoomScaleNormal="100" workbookViewId="0">
      <selection activeCell="A2" sqref="A2:B2"/>
    </sheetView>
  </sheetViews>
  <sheetFormatPr baseColWidth="10" defaultColWidth="9.140625" defaultRowHeight="15" x14ac:dyDescent="0.25"/>
  <cols>
    <col min="1" max="1" width="16.28515625" bestFit="1" customWidth="1"/>
    <col min="2" max="2" width="18" bestFit="1" customWidth="1"/>
    <col min="3" max="3" width="18.42578125" bestFit="1" customWidth="1"/>
    <col min="4" max="4" width="11.7109375" customWidth="1"/>
    <col min="5" max="5" width="17" bestFit="1" customWidth="1"/>
    <col min="6" max="6" width="11.7109375" customWidth="1"/>
    <col min="7" max="7" width="43" customWidth="1"/>
    <col min="8" max="8" width="15.42578125" bestFit="1" customWidth="1"/>
  </cols>
  <sheetData>
    <row r="1" spans="1:8" ht="65.099999999999994" customHeight="1" x14ac:dyDescent="0.25"/>
    <row r="2" spans="1:8" ht="16.5" x14ac:dyDescent="0.3">
      <c r="A2" s="23" t="s">
        <v>17</v>
      </c>
      <c r="B2" s="23"/>
    </row>
    <row r="3" spans="1:8" x14ac:dyDescent="0.25">
      <c r="F3" s="5" t="s">
        <v>13</v>
      </c>
      <c r="G3" s="8" t="s">
        <v>4</v>
      </c>
    </row>
    <row r="5" spans="1:8" x14ac:dyDescent="0.25">
      <c r="A5" t="s">
        <v>2</v>
      </c>
      <c r="B5" t="s">
        <v>3</v>
      </c>
      <c r="C5" t="s">
        <v>4</v>
      </c>
      <c r="D5" t="s">
        <v>6</v>
      </c>
      <c r="E5" t="s">
        <v>8</v>
      </c>
      <c r="G5" s="2" t="s">
        <v>14</v>
      </c>
      <c r="H5" s="2" t="s">
        <v>15</v>
      </c>
    </row>
    <row r="6" spans="1:8" x14ac:dyDescent="0.25">
      <c r="A6" t="s">
        <v>0</v>
      </c>
      <c r="B6" t="s">
        <v>5</v>
      </c>
      <c r="C6" s="3" t="s">
        <v>10</v>
      </c>
      <c r="D6" s="3" t="s">
        <v>1</v>
      </c>
      <c r="E6" s="3" t="s">
        <v>10</v>
      </c>
      <c r="G6" cm="1">
        <f t="array" ref="G6:G17">SEARCH(G3,tbl_encuesta[Cuál o cuáles?])</f>
        <v>1</v>
      </c>
      <c r="H6" t="b">
        <f>ISNUMBER(G6)</f>
        <v>1</v>
      </c>
    </row>
    <row r="7" spans="1:8" x14ac:dyDescent="0.25">
      <c r="A7" t="s">
        <v>1</v>
      </c>
      <c r="C7" s="3" t="s">
        <v>1</v>
      </c>
      <c r="D7" s="3" t="s">
        <v>1</v>
      </c>
      <c r="E7" s="3" t="s">
        <v>1</v>
      </c>
      <c r="G7" t="e">
        <v>#VALUE!</v>
      </c>
      <c r="H7" t="b">
        <f t="shared" ref="H7:H17" si="0">ISNUMBER(G7)</f>
        <v>0</v>
      </c>
    </row>
    <row r="8" spans="1:8" x14ac:dyDescent="0.25">
      <c r="A8" t="s">
        <v>0</v>
      </c>
      <c r="B8" t="s">
        <v>6</v>
      </c>
      <c r="C8" s="3" t="s">
        <v>1</v>
      </c>
      <c r="D8" s="3" t="s">
        <v>10</v>
      </c>
      <c r="E8" s="3" t="s">
        <v>1</v>
      </c>
      <c r="G8" t="e">
        <v>#VALUE!</v>
      </c>
      <c r="H8" t="b">
        <f t="shared" si="0"/>
        <v>0</v>
      </c>
    </row>
    <row r="9" spans="1:8" x14ac:dyDescent="0.25">
      <c r="A9" t="s">
        <v>0</v>
      </c>
      <c r="B9" t="s">
        <v>8</v>
      </c>
      <c r="C9" s="3" t="s">
        <v>1</v>
      </c>
      <c r="D9" s="3" t="s">
        <v>1</v>
      </c>
      <c r="E9" s="3" t="s">
        <v>10</v>
      </c>
      <c r="G9" t="e">
        <v>#VALUE!</v>
      </c>
      <c r="H9" t="b">
        <f t="shared" si="0"/>
        <v>0</v>
      </c>
    </row>
    <row r="10" spans="1:8" x14ac:dyDescent="0.25">
      <c r="A10" t="s">
        <v>0</v>
      </c>
      <c r="B10" t="s">
        <v>4</v>
      </c>
      <c r="C10" s="3" t="s">
        <v>10</v>
      </c>
      <c r="D10" s="3" t="s">
        <v>1</v>
      </c>
      <c r="E10" s="3" t="s">
        <v>1</v>
      </c>
      <c r="G10">
        <v>1</v>
      </c>
      <c r="H10" t="b">
        <f t="shared" si="0"/>
        <v>1</v>
      </c>
    </row>
    <row r="11" spans="1:8" x14ac:dyDescent="0.25">
      <c r="A11" t="s">
        <v>0</v>
      </c>
      <c r="B11" t="s">
        <v>5</v>
      </c>
      <c r="C11" s="3" t="s">
        <v>10</v>
      </c>
      <c r="D11" s="3" t="s">
        <v>1</v>
      </c>
      <c r="E11" s="3" t="s">
        <v>10</v>
      </c>
      <c r="G11">
        <v>1</v>
      </c>
      <c r="H11" t="b">
        <f t="shared" si="0"/>
        <v>1</v>
      </c>
    </row>
    <row r="12" spans="1:8" x14ac:dyDescent="0.25">
      <c r="A12" t="s">
        <v>0</v>
      </c>
      <c r="B12" t="s">
        <v>9</v>
      </c>
      <c r="C12" s="3" t="s">
        <v>10</v>
      </c>
      <c r="D12" s="3" t="s">
        <v>10</v>
      </c>
      <c r="E12" s="3" t="s">
        <v>1</v>
      </c>
      <c r="G12">
        <v>1</v>
      </c>
      <c r="H12" t="b">
        <f t="shared" si="0"/>
        <v>1</v>
      </c>
    </row>
    <row r="13" spans="1:8" x14ac:dyDescent="0.25">
      <c r="A13" t="s">
        <v>0</v>
      </c>
      <c r="B13" t="s">
        <v>4</v>
      </c>
      <c r="C13" s="3" t="s">
        <v>10</v>
      </c>
      <c r="D13" s="3" t="s">
        <v>1</v>
      </c>
      <c r="E13" s="3" t="s">
        <v>1</v>
      </c>
      <c r="G13">
        <v>1</v>
      </c>
      <c r="H13" t="b">
        <f t="shared" si="0"/>
        <v>1</v>
      </c>
    </row>
    <row r="14" spans="1:8" x14ac:dyDescent="0.25">
      <c r="A14" t="s">
        <v>1</v>
      </c>
      <c r="B14" t="s">
        <v>6</v>
      </c>
      <c r="C14" s="3" t="s">
        <v>1</v>
      </c>
      <c r="D14" s="3" t="s">
        <v>10</v>
      </c>
      <c r="E14" s="3" t="s">
        <v>1</v>
      </c>
      <c r="G14" t="e">
        <v>#VALUE!</v>
      </c>
      <c r="H14" t="b">
        <f t="shared" si="0"/>
        <v>0</v>
      </c>
    </row>
    <row r="15" spans="1:8" x14ac:dyDescent="0.25">
      <c r="A15" t="s">
        <v>0</v>
      </c>
      <c r="B15" t="s">
        <v>4</v>
      </c>
      <c r="C15" s="3" t="s">
        <v>10</v>
      </c>
      <c r="D15" s="3" t="s">
        <v>1</v>
      </c>
      <c r="E15" s="3" t="s">
        <v>1</v>
      </c>
      <c r="G15">
        <v>1</v>
      </c>
      <c r="H15" t="b">
        <f t="shared" si="0"/>
        <v>1</v>
      </c>
    </row>
    <row r="16" spans="1:8" x14ac:dyDescent="0.25">
      <c r="A16" t="s">
        <v>0</v>
      </c>
      <c r="B16" t="s">
        <v>6</v>
      </c>
      <c r="C16" s="3" t="s">
        <v>1</v>
      </c>
      <c r="D16" s="3" t="s">
        <v>10</v>
      </c>
      <c r="E16" s="3" t="s">
        <v>1</v>
      </c>
      <c r="G16" t="e">
        <v>#VALUE!</v>
      </c>
      <c r="H16" t="b">
        <f t="shared" si="0"/>
        <v>0</v>
      </c>
    </row>
    <row r="17" spans="1:9" x14ac:dyDescent="0.25">
      <c r="A17" t="s">
        <v>0</v>
      </c>
      <c r="C17" s="3" t="s">
        <v>1</v>
      </c>
      <c r="D17" s="3" t="s">
        <v>1</v>
      </c>
      <c r="E17" s="3" t="s">
        <v>1</v>
      </c>
      <c r="G17" t="e">
        <v>#VALUE!</v>
      </c>
      <c r="H17" t="b">
        <f t="shared" si="0"/>
        <v>0</v>
      </c>
    </row>
    <row r="18" spans="1:9" ht="77.25" customHeight="1" x14ac:dyDescent="0.25"/>
    <row r="19" spans="1:9" x14ac:dyDescent="0.25">
      <c r="C19" t="s">
        <v>11</v>
      </c>
    </row>
    <row r="20" spans="1:9" x14ac:dyDescent="0.25">
      <c r="C20" t="s">
        <v>0</v>
      </c>
      <c r="D20" s="4"/>
      <c r="G20" s="24"/>
      <c r="H20" s="9"/>
      <c r="I20" s="10"/>
    </row>
    <row r="21" spans="1:9" x14ac:dyDescent="0.25">
      <c r="C21" t="s">
        <v>1</v>
      </c>
      <c r="D21" s="4"/>
      <c r="G21" s="11"/>
      <c r="H21" s="12"/>
      <c r="I21" s="13"/>
    </row>
    <row r="22" spans="1:9" x14ac:dyDescent="0.25">
      <c r="G22" s="11"/>
      <c r="H22" s="12"/>
      <c r="I22" s="13"/>
    </row>
    <row r="23" spans="1:9" x14ac:dyDescent="0.25">
      <c r="B23" t="s">
        <v>12</v>
      </c>
      <c r="G23" s="11"/>
      <c r="H23" s="12"/>
      <c r="I23" s="13"/>
    </row>
    <row r="24" spans="1:9" x14ac:dyDescent="0.25">
      <c r="C24" s="3" t="s">
        <v>4</v>
      </c>
      <c r="D24" s="3" t="s">
        <v>6</v>
      </c>
      <c r="E24" s="3" t="s">
        <v>8</v>
      </c>
      <c r="G24" s="11"/>
      <c r="H24" s="12"/>
      <c r="I24" s="13"/>
    </row>
    <row r="25" spans="1:9" x14ac:dyDescent="0.25">
      <c r="B25" t="s">
        <v>10</v>
      </c>
      <c r="C25" s="6"/>
      <c r="D25" s="6"/>
      <c r="E25" s="6"/>
      <c r="G25" s="11"/>
      <c r="H25" s="12"/>
      <c r="I25" s="13"/>
    </row>
    <row r="26" spans="1:9" x14ac:dyDescent="0.25">
      <c r="B26" t="s">
        <v>1</v>
      </c>
      <c r="C26" s="7"/>
      <c r="D26" s="7"/>
      <c r="E26" s="7"/>
      <c r="G26" s="11"/>
      <c r="H26" s="12"/>
      <c r="I26" s="13"/>
    </row>
    <row r="27" spans="1:9" x14ac:dyDescent="0.25">
      <c r="C27" s="3">
        <f>SUM(C25:C26)</f>
        <v>0</v>
      </c>
      <c r="D27" s="3">
        <f t="shared" ref="D27:E27" si="1">SUM(D25:D26)</f>
        <v>0</v>
      </c>
      <c r="E27" s="3">
        <f t="shared" si="1"/>
        <v>0</v>
      </c>
      <c r="G27" s="11"/>
      <c r="H27" s="12"/>
      <c r="I27" s="13"/>
    </row>
    <row r="28" spans="1:9" x14ac:dyDescent="0.25">
      <c r="G28" s="11"/>
      <c r="H28" s="12"/>
      <c r="I28" s="13"/>
    </row>
    <row r="29" spans="1:9" x14ac:dyDescent="0.25">
      <c r="G29" s="11"/>
      <c r="H29" s="12"/>
      <c r="I29" s="13"/>
    </row>
    <row r="30" spans="1:9" x14ac:dyDescent="0.25">
      <c r="G30" s="11"/>
      <c r="H30" s="12"/>
      <c r="I30" s="13"/>
    </row>
    <row r="31" spans="1:9" x14ac:dyDescent="0.25">
      <c r="G31" s="11"/>
      <c r="H31" s="12"/>
      <c r="I31" s="13"/>
    </row>
    <row r="32" spans="1:9" x14ac:dyDescent="0.25">
      <c r="G32" s="11"/>
      <c r="H32" s="12"/>
      <c r="I32" s="13"/>
    </row>
    <row r="33" spans="4:9" x14ac:dyDescent="0.25">
      <c r="G33" s="11"/>
      <c r="H33" s="12"/>
      <c r="I33" s="13"/>
    </row>
    <row r="34" spans="4:9" x14ac:dyDescent="0.25">
      <c r="G34" s="11"/>
      <c r="H34" s="12"/>
      <c r="I34" s="13"/>
    </row>
    <row r="35" spans="4:9" x14ac:dyDescent="0.25">
      <c r="G35" s="11"/>
      <c r="H35" s="12"/>
      <c r="I35" s="13"/>
    </row>
    <row r="36" spans="4:9" x14ac:dyDescent="0.25">
      <c r="G36" s="11"/>
      <c r="H36" s="12"/>
      <c r="I36" s="13"/>
    </row>
    <row r="37" spans="4:9" x14ac:dyDescent="0.25">
      <c r="G37" s="14"/>
      <c r="H37" s="15"/>
      <c r="I37" s="16"/>
    </row>
    <row r="43" spans="4:9" x14ac:dyDescent="0.25">
      <c r="D43" s="17"/>
      <c r="E43" s="17"/>
      <c r="F43" s="17"/>
      <c r="G43" s="18"/>
    </row>
    <row r="44" spans="4:9" x14ac:dyDescent="0.25">
      <c r="D44" s="3"/>
      <c r="E44" s="3"/>
      <c r="F44" s="3"/>
    </row>
    <row r="49" spans="1:8" x14ac:dyDescent="0.25">
      <c r="A49" t="s">
        <v>2</v>
      </c>
      <c r="B49" t="s">
        <v>4</v>
      </c>
      <c r="C49" t="s">
        <v>6</v>
      </c>
      <c r="D49" t="s">
        <v>8</v>
      </c>
      <c r="E49" t="s">
        <v>3</v>
      </c>
      <c r="G49" s="20" t="str">
        <f>"=HALLAR(??)"&amp;" del deporte: "&amp;G3</f>
        <v>=HALLAR(??) del deporte: Futbol</v>
      </c>
      <c r="H49" s="1" t="s">
        <v>16</v>
      </c>
    </row>
    <row r="50" spans="1:8" x14ac:dyDescent="0.25">
      <c r="A50" s="19"/>
      <c r="B50" t="s">
        <v>10</v>
      </c>
      <c r="C50" t="s">
        <v>1</v>
      </c>
      <c r="D50" t="s">
        <v>10</v>
      </c>
      <c r="E50" t="s">
        <v>5</v>
      </c>
      <c r="G50" s="4"/>
      <c r="H50" s="4"/>
    </row>
    <row r="51" spans="1:8" x14ac:dyDescent="0.25">
      <c r="A51" s="6"/>
      <c r="B51" t="s">
        <v>1</v>
      </c>
      <c r="C51" t="s">
        <v>1</v>
      </c>
      <c r="D51" t="s">
        <v>1</v>
      </c>
      <c r="G51" s="4"/>
      <c r="H51" s="4"/>
    </row>
    <row r="52" spans="1:8" x14ac:dyDescent="0.25">
      <c r="A52" s="19"/>
      <c r="B52" t="s">
        <v>1</v>
      </c>
      <c r="C52" t="s">
        <v>10</v>
      </c>
      <c r="D52" t="s">
        <v>10</v>
      </c>
      <c r="E52" t="s">
        <v>7</v>
      </c>
      <c r="G52" s="4"/>
      <c r="H52" s="4"/>
    </row>
    <row r="53" spans="1:8" x14ac:dyDescent="0.25">
      <c r="A53" s="6"/>
      <c r="B53" t="s">
        <v>1</v>
      </c>
      <c r="C53" t="s">
        <v>1</v>
      </c>
      <c r="D53" t="s">
        <v>10</v>
      </c>
      <c r="E53" t="s">
        <v>8</v>
      </c>
      <c r="G53" s="4"/>
      <c r="H53" s="4"/>
    </row>
    <row r="54" spans="1:8" x14ac:dyDescent="0.25">
      <c r="A54" s="19"/>
      <c r="B54" t="s">
        <v>10</v>
      </c>
      <c r="C54" t="s">
        <v>1</v>
      </c>
      <c r="D54" t="s">
        <v>1</v>
      </c>
      <c r="E54" t="s">
        <v>4</v>
      </c>
      <c r="G54" s="4"/>
      <c r="H54" s="4"/>
    </row>
    <row r="55" spans="1:8" x14ac:dyDescent="0.25">
      <c r="A55" s="6"/>
      <c r="B55" t="s">
        <v>10</v>
      </c>
      <c r="C55" t="s">
        <v>1</v>
      </c>
      <c r="D55" t="s">
        <v>10</v>
      </c>
      <c r="E55" t="s">
        <v>5</v>
      </c>
      <c r="G55" s="4"/>
      <c r="H55" s="4"/>
    </row>
    <row r="56" spans="1:8" x14ac:dyDescent="0.25">
      <c r="A56" s="19"/>
      <c r="B56" t="s">
        <v>10</v>
      </c>
      <c r="C56" t="s">
        <v>10</v>
      </c>
      <c r="D56" t="s">
        <v>1</v>
      </c>
      <c r="E56" t="s">
        <v>9</v>
      </c>
      <c r="G56" s="4"/>
      <c r="H56" s="4"/>
    </row>
    <row r="57" spans="1:8" x14ac:dyDescent="0.25">
      <c r="A57" s="6"/>
      <c r="B57" t="s">
        <v>10</v>
      </c>
      <c r="C57" t="s">
        <v>1</v>
      </c>
      <c r="D57" t="s">
        <v>1</v>
      </c>
      <c r="E57" t="s">
        <v>4</v>
      </c>
      <c r="G57" s="4"/>
      <c r="H57" s="4"/>
    </row>
    <row r="58" spans="1:8" x14ac:dyDescent="0.25">
      <c r="A58" s="19"/>
      <c r="B58" t="s">
        <v>1</v>
      </c>
      <c r="C58" t="s">
        <v>10</v>
      </c>
      <c r="D58" t="s">
        <v>1</v>
      </c>
      <c r="E58" t="s">
        <v>6</v>
      </c>
      <c r="G58" s="4"/>
      <c r="H58" s="4"/>
    </row>
    <row r="59" spans="1:8" x14ac:dyDescent="0.25">
      <c r="A59" s="6"/>
      <c r="B59" t="s">
        <v>1</v>
      </c>
      <c r="C59" t="s">
        <v>1</v>
      </c>
      <c r="D59" t="s">
        <v>10</v>
      </c>
      <c r="E59" t="s">
        <v>8</v>
      </c>
      <c r="G59" s="4"/>
      <c r="H59" s="4"/>
    </row>
    <row r="60" spans="1:8" x14ac:dyDescent="0.25">
      <c r="A60" s="19"/>
      <c r="B60" t="s">
        <v>1</v>
      </c>
      <c r="C60" t="s">
        <v>10</v>
      </c>
      <c r="D60" t="s">
        <v>1</v>
      </c>
      <c r="E60" t="s">
        <v>6</v>
      </c>
      <c r="G60" s="4"/>
      <c r="H60" s="4"/>
    </row>
    <row r="61" spans="1:8" x14ac:dyDescent="0.25">
      <c r="A61" s="6"/>
      <c r="B61" t="s">
        <v>1</v>
      </c>
      <c r="C61" t="s">
        <v>1</v>
      </c>
      <c r="D61" t="s">
        <v>1</v>
      </c>
      <c r="G61" s="4"/>
      <c r="H61" s="4"/>
    </row>
  </sheetData>
  <mergeCells count="1">
    <mergeCell ref="A2:B2"/>
  </mergeCells>
  <phoneticPr fontId="3" type="noConversion"/>
  <conditionalFormatting sqref="B50:D61">
    <cfRule type="expression" dxfId="3" priority="2">
      <formula>AND(B$49=$G$3,B50="Ok")</formula>
    </cfRule>
  </conditionalFormatting>
  <conditionalFormatting sqref="C6:E17">
    <cfRule type="expression" dxfId="2" priority="5">
      <formula>AND(C6="Ok",C$5=$G$3)</formula>
    </cfRule>
  </conditionalFormatting>
  <conditionalFormatting sqref="F6:H17">
    <cfRule type="expression" dxfId="1" priority="6">
      <formula>$H6=TRUE</formula>
    </cfRule>
  </conditionalFormatting>
  <conditionalFormatting sqref="F50:H61">
    <cfRule type="expression" dxfId="0" priority="1">
      <formula>$H50=TRUE</formula>
    </cfRule>
  </conditionalFormatting>
  <dataValidations count="1">
    <dataValidation type="list" allowBlank="1" showInputMessage="1" showErrorMessage="1" sqref="G3" xr:uid="{A54FAE68-35C8-452E-ACF7-12434C88D378}">
      <formula1>$C$5:$E$5</formula1>
    </dataValidation>
  </dataValidation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Richard Arias Jiménez</cp:lastModifiedBy>
  <dcterms:created xsi:type="dcterms:W3CDTF">2024-01-03T20:16:53Z</dcterms:created>
  <dcterms:modified xsi:type="dcterms:W3CDTF">2024-02-29T21:50:32Z</dcterms:modified>
</cp:coreProperties>
</file>